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xr:revisionPtr revIDLastSave="0" documentId="8_{75742050-883F-4E68-BC8F-9C960313A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L10" i="1"/>
  <c r="K12" i="1"/>
  <c r="I12" i="1"/>
  <c r="L12" i="1" s="1"/>
  <c r="H16" i="1" s="1"/>
  <c r="H18" i="1" s="1"/>
  <c r="H12" i="1"/>
  <c r="I11" i="1"/>
  <c r="L11" i="1" s="1"/>
  <c r="I10" i="1"/>
</calcChain>
</file>

<file path=xl/sharedStrings.xml><?xml version="1.0" encoding="utf-8"?>
<sst xmlns="http://schemas.openxmlformats.org/spreadsheetml/2006/main" count="11" uniqueCount="11">
  <si>
    <t xml:space="preserve">retrib lorda </t>
  </si>
  <si>
    <t>inail</t>
  </si>
  <si>
    <t xml:space="preserve">tfr </t>
  </si>
  <si>
    <t xml:space="preserve">totale </t>
  </si>
  <si>
    <t xml:space="preserve">contr. INPS carico Ordine </t>
  </si>
  <si>
    <t>NUMERO DIPENDENTI</t>
  </si>
  <si>
    <t xml:space="preserve">COSTO LORDO </t>
  </si>
  <si>
    <t>IRAP</t>
  </si>
  <si>
    <t>COSTO COMPLESSIVO</t>
  </si>
  <si>
    <t xml:space="preserve">      AREA ASSISTENTI 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</si>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</sst>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6" xfId="0" applyFont="1" applyFill="1" applyBorder="1"/>
    <xf numFmtId="0" fontId="2" fillId="2" borderId="2" xfId="0" applyFont="1" applyFill="1" applyBorder="1"/>
    <xf numFmtId="44" fontId="2" fillId="2" borderId="9" xfId="0" applyNumberFormat="1" applyFont="1" applyFill="1" applyBorder="1"/>
    <xf numFmtId="44" fontId="4" fillId="2" borderId="2" xfId="1" applyFont="1" applyFill="1" applyBorder="1"/>
    <xf numFmtId="44" fontId="4" fillId="2" borderId="2" xfId="0" applyNumberFormat="1" applyFont="1" applyFill="1" applyBorder="1"/>
    <xf numFmtId="44" fontId="2" fillId="2" borderId="2" xfId="0" applyNumberFormat="1" applyFont="1" applyFill="1" applyBorder="1"/>
    <xf numFmtId="0" fontId="4" fillId="2" borderId="9" xfId="0" applyFont="1" applyFill="1" applyBorder="1"/>
    <xf numFmtId="44" fontId="4" fillId="2" borderId="9" xfId="1" applyFont="1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1" xfId="0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7:L18"/>
  <sheetViews>
    <sheetView tabSelected="1" workbookViewId="0">
      <selection activeCell="J25" sqref="J25"/>
    </sheetView>
  </sheetViews>
  <sheetFormatPr defaultRowHeight="14.4" x14ac:dyDescent="0.3"/>
  <cols>
    <col min="7" max="7" width="20.44140625" bestFit="1" customWidth="1"/>
    <col min="8" max="8" width="14.33203125" bestFit="1" customWidth="1"/>
    <col min="9" max="9" width="23.6640625" bestFit="1" customWidth="1"/>
    <col min="10" max="10" width="9.44140625" bestFit="1" customWidth="1"/>
    <col min="11" max="11" width="11" bestFit="1" customWidth="1"/>
    <col min="12" max="12" width="12" bestFit="1" customWidth="1"/>
  </cols>
  <sheetData>
    <row r="7" spans="7:12" ht="15" thickBot="1" x14ac:dyDescent="0.35"/>
    <row r="8" spans="7:12" ht="23.4" x14ac:dyDescent="0.45">
      <c r="G8" s="22" t="s">
        <v>10</v>
      </c>
      <c r="H8" s="1"/>
      <c r="I8" s="5" t="s">
        <v>9</v>
      </c>
      <c r="J8" s="2"/>
      <c r="K8" s="2"/>
      <c r="L8" s="3"/>
    </row>
    <row r="9" spans="7:12" x14ac:dyDescent="0.3">
      <c r="G9" s="13"/>
      <c r="H9" s="6" t="s">
        <v>0</v>
      </c>
      <c r="I9" s="6" t="s">
        <v>4</v>
      </c>
      <c r="J9" s="6" t="s">
        <v>1</v>
      </c>
      <c r="K9" s="6" t="s">
        <v>2</v>
      </c>
      <c r="L9" s="6" t="s">
        <v>3</v>
      </c>
    </row>
    <row r="10" spans="7:12" x14ac:dyDescent="0.3">
      <c r="G10" s="13"/>
      <c r="H10" s="8">
        <v>20423</v>
      </c>
      <c r="I10" s="9">
        <f>H10*0.2425</f>
        <v>4952.5774999999994</v>
      </c>
      <c r="J10" s="8">
        <v>167.92</v>
      </c>
      <c r="K10" s="8">
        <v>1729</v>
      </c>
      <c r="L10" s="9">
        <f>SUM(H10:K10)</f>
        <v>27272.497499999998</v>
      </c>
    </row>
    <row r="11" spans="7:12" x14ac:dyDescent="0.3">
      <c r="G11" s="13"/>
      <c r="H11" s="8">
        <v>22230</v>
      </c>
      <c r="I11" s="9">
        <f>H11*0.2425</f>
        <v>5390.7749999999996</v>
      </c>
      <c r="J11" s="8">
        <v>0</v>
      </c>
      <c r="K11" s="8">
        <v>1930</v>
      </c>
      <c r="L11" s="9">
        <f>SUM(H11:K11)</f>
        <v>29550.775000000001</v>
      </c>
    </row>
    <row r="12" spans="7:12" x14ac:dyDescent="0.3">
      <c r="G12" s="13"/>
      <c r="H12" s="10">
        <f>SUM(H10:H11)</f>
        <v>42653</v>
      </c>
      <c r="I12" s="10">
        <f>SUM(I10:I11)</f>
        <v>10343.352499999999</v>
      </c>
      <c r="J12" s="10">
        <f>SUM(J10:J11)</f>
        <v>167.92</v>
      </c>
      <c r="K12" s="10">
        <f>SUM(K10:K11)</f>
        <v>3659</v>
      </c>
      <c r="L12" s="10">
        <f>SUM(H12:K12)</f>
        <v>56823.272499999999</v>
      </c>
    </row>
    <row r="13" spans="7:12" ht="15" thickBot="1" x14ac:dyDescent="0.35">
      <c r="G13" s="13"/>
      <c r="H13" s="4"/>
      <c r="I13" s="4"/>
      <c r="J13" s="4"/>
      <c r="K13" s="4"/>
      <c r="L13" s="4"/>
    </row>
    <row r="14" spans="7:12" x14ac:dyDescent="0.3">
      <c r="G14" s="1"/>
      <c r="H14" s="2"/>
      <c r="I14" s="14"/>
      <c r="J14" s="15"/>
      <c r="K14" s="15"/>
      <c r="L14" s="16"/>
    </row>
    <row r="15" spans="7:12" x14ac:dyDescent="0.3">
      <c r="G15" s="6" t="s">
        <v>5</v>
      </c>
      <c r="H15" s="11">
        <v>2</v>
      </c>
      <c r="I15" s="13"/>
      <c r="J15" s="17"/>
      <c r="K15" s="17"/>
      <c r="L15" s="18"/>
    </row>
    <row r="16" spans="7:12" x14ac:dyDescent="0.3">
      <c r="G16" s="6" t="s">
        <v>6</v>
      </c>
      <c r="H16" s="12">
        <f>L12</f>
        <v>56823.272499999999</v>
      </c>
      <c r="I16" s="13"/>
      <c r="J16" s="17"/>
      <c r="K16" s="17"/>
      <c r="L16" s="18"/>
    </row>
    <row r="17" spans="7:12" x14ac:dyDescent="0.3">
      <c r="G17" s="6" t="s">
        <v>7</v>
      </c>
      <c r="H17" s="12">
        <v>3625.68</v>
      </c>
      <c r="I17" s="13"/>
      <c r="J17" s="17"/>
      <c r="K17" s="17"/>
      <c r="L17" s="18"/>
    </row>
    <row r="18" spans="7:12" ht="15" thickBot="1" x14ac:dyDescent="0.35">
      <c r="G18" s="6" t="s">
        <v>8</v>
      </c>
      <c r="H18" s="7">
        <f>SUM(H16:H17)</f>
        <v>60448.952499999999</v>
      </c>
      <c r="I18" s="19"/>
      <c r="J18" s="20"/>
      <c r="K18" s="20"/>
      <c r="L18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SEGRETERIA</cp:lastModifiedBy>
  <dcterms:created xsi:type="dcterms:W3CDTF">2025-11-25T11:00:25Z</dcterms:created>
  <dcterms:modified xsi:type="dcterms:W3CDTF">2025-11-27T09:09:42Z</dcterms:modified>
</cp:coreProperties>
</file>